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zhuomian\新建文件夹 (3)\"/>
    </mc:Choice>
  </mc:AlternateContent>
  <xr:revisionPtr revIDLastSave="0" documentId="13_ncr:1_{DC9331BB-4925-4880-BE37-F61F045C6F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_xlnm._FilterDatabase" localSheetId="0" hidden="1">Sheet1!$A$2:$J$35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1" l="1"/>
  <c r="F34" i="1"/>
  <c r="F33" i="1"/>
  <c r="F32" i="1"/>
  <c r="F31" i="1"/>
  <c r="F30" i="1"/>
  <c r="F29" i="1"/>
  <c r="J28" i="1"/>
  <c r="E28" i="1"/>
  <c r="F28" i="1" s="1"/>
  <c r="J27" i="1"/>
  <c r="J26" i="1"/>
  <c r="E26" i="1"/>
  <c r="F26" i="1" s="1"/>
  <c r="J25" i="1"/>
  <c r="J24" i="1"/>
  <c r="J23" i="1"/>
  <c r="J22" i="1"/>
  <c r="J20" i="1"/>
  <c r="E20" i="1"/>
  <c r="F20" i="1" s="1"/>
  <c r="E19" i="1"/>
  <c r="F19" i="1" s="1"/>
  <c r="J18" i="1"/>
  <c r="J16" i="1"/>
  <c r="F15" i="1"/>
  <c r="F14" i="1"/>
  <c r="F13" i="1"/>
  <c r="F12" i="1"/>
  <c r="F11" i="1"/>
  <c r="F10" i="1"/>
  <c r="J9" i="1"/>
  <c r="J8" i="1"/>
  <c r="J7" i="1"/>
  <c r="J6" i="1"/>
  <c r="J5" i="1"/>
  <c r="J4" i="1"/>
  <c r="F3" i="1"/>
</calcChain>
</file>

<file path=xl/sharedStrings.xml><?xml version="1.0" encoding="utf-8"?>
<sst xmlns="http://schemas.openxmlformats.org/spreadsheetml/2006/main" count="176" uniqueCount="93">
  <si>
    <t>序号</t>
  </si>
  <si>
    <t>姓名</t>
  </si>
  <si>
    <t>奖项类别</t>
  </si>
  <si>
    <t>2024-2025学年春季学期平均学分绩点</t>
  </si>
  <si>
    <t>2025-2026学年秋季学期平均学分绩点</t>
  </si>
  <si>
    <t>提升幅度（%）</t>
  </si>
  <si>
    <t>是否学业警示学生</t>
  </si>
  <si>
    <t>金额（元）</t>
  </si>
  <si>
    <t>班级</t>
  </si>
  <si>
    <t>学号</t>
  </si>
  <si>
    <t>廖元柯</t>
  </si>
  <si>
    <t>学业飞跃一等奖</t>
  </si>
  <si>
    <t>是</t>
  </si>
  <si>
    <t>医疗保险2024级1班</t>
  </si>
  <si>
    <t>202440502032</t>
  </si>
  <si>
    <t>吕诗祺</t>
  </si>
  <si>
    <t>2.83</t>
  </si>
  <si>
    <t>市场营销2024级1班</t>
  </si>
  <si>
    <t>黄紫依</t>
  </si>
  <si>
    <t>3.28</t>
  </si>
  <si>
    <t>市场营销2024级2班</t>
  </si>
  <si>
    <t>康淋</t>
  </si>
  <si>
    <t>3.49</t>
  </si>
  <si>
    <t>曹礼琪</t>
  </si>
  <si>
    <t>2.97</t>
  </si>
  <si>
    <t>汪京谕</t>
  </si>
  <si>
    <t>学业进步奖</t>
  </si>
  <si>
    <t>3.65</t>
  </si>
  <si>
    <t>否</t>
  </si>
  <si>
    <t>唐旭斌</t>
  </si>
  <si>
    <t>2.21</t>
  </si>
  <si>
    <t>杨鑫灿</t>
  </si>
  <si>
    <t>202440501008</t>
  </si>
  <si>
    <t>曾子娟</t>
  </si>
  <si>
    <t>202440501061</t>
  </si>
  <si>
    <t>刘灏景</t>
  </si>
  <si>
    <t>202440501093</t>
  </si>
  <si>
    <t>李灿</t>
  </si>
  <si>
    <t>202440501078</t>
  </si>
  <si>
    <t>高展翼</t>
  </si>
  <si>
    <t>202440501099</t>
  </si>
  <si>
    <t>赵虹铭</t>
  </si>
  <si>
    <t>202440501118</t>
  </si>
  <si>
    <t>王键圳</t>
  </si>
  <si>
    <t>3.25</t>
  </si>
  <si>
    <t>胡玉婷</t>
  </si>
  <si>
    <t>学业飞跃二等奖</t>
  </si>
  <si>
    <t>2.24</t>
  </si>
  <si>
    <t>202440501113</t>
  </si>
  <si>
    <t>刘思宇</t>
  </si>
  <si>
    <t>3.56</t>
  </si>
  <si>
    <t>庄俊杰</t>
  </si>
  <si>
    <t>学业飞跃三等奖</t>
  </si>
  <si>
    <t>医院管理2024级</t>
  </si>
  <si>
    <t>202440502141</t>
  </si>
  <si>
    <t>冯咨源</t>
  </si>
  <si>
    <t>医疗保险2024级2班</t>
  </si>
  <si>
    <t>向超</t>
  </si>
  <si>
    <t>3.06</t>
  </si>
  <si>
    <t>202440501040</t>
  </si>
  <si>
    <t>陈岚</t>
  </si>
  <si>
    <t>3.33</t>
  </si>
  <si>
    <t>蔡知文</t>
  </si>
  <si>
    <t>2.60</t>
  </si>
  <si>
    <t>张小怡</t>
  </si>
  <si>
    <t>3.81</t>
  </si>
  <si>
    <t>杨源</t>
  </si>
  <si>
    <t>3.04</t>
  </si>
  <si>
    <t>史雅茹</t>
  </si>
  <si>
    <t>李宇茜</t>
  </si>
  <si>
    <t>3.17</t>
  </si>
  <si>
    <t>袁定会</t>
  </si>
  <si>
    <t>陈明香</t>
  </si>
  <si>
    <t>2023级市场营销2班</t>
    <phoneticPr fontId="6" type="noConversion"/>
  </si>
  <si>
    <t>202340501097</t>
  </si>
  <si>
    <t>熊玉婷</t>
  </si>
  <si>
    <t>202340501069</t>
  </si>
  <si>
    <t>伊冉</t>
  </si>
  <si>
    <t>3.253</t>
  </si>
  <si>
    <t>2023级医疗保险1班</t>
    <phoneticPr fontId="6" type="noConversion"/>
  </si>
  <si>
    <t>202340502145</t>
  </si>
  <si>
    <t>王西宇</t>
  </si>
  <si>
    <t>2023级医疗保险2班</t>
  </si>
  <si>
    <t>202340502110</t>
    <phoneticPr fontId="6" type="noConversion"/>
  </si>
  <si>
    <t>陈柳</t>
  </si>
  <si>
    <t>医院管理2023级</t>
  </si>
  <si>
    <t>202340502072</t>
  </si>
  <si>
    <t>舒孑</t>
  </si>
  <si>
    <t>2023级市场营销1班</t>
    <phoneticPr fontId="6" type="noConversion"/>
  </si>
  <si>
    <t>202340501107</t>
  </si>
  <si>
    <t>张雨欢</t>
  </si>
  <si>
    <t>202340501054</t>
  </si>
  <si>
    <t>管理学院2025-2026学年秋季学期“重楼”学业进步奖评定结果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</si>
</sst>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 x14ac:knownFonts="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</font>
    <font>
      <sz val="18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1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1" applyNumberFormat="1" applyFont="1" applyFill="1" applyBorder="1" applyAlignment="1">
      <alignment horizontal="center" vertical="center"/>
    </xf>
    <xf numFmtId="0" fontId="1" fillId="0" borderId="1" xfId="0" quotePrefix="1" applyNumberFormat="1" applyFont="1" applyBorder="1" applyAlignment="1">
      <alignment horizontal="center" vertical="center"/>
    </xf>
    <xf numFmtId="0" fontId="1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百分比" xfId="1" builtinId="5"/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wechat_files\blutbyfvycdlc_c87f\msg\file\2026-04\&#24037;&#20316;&#31807;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hinkbook\xwechat_files\wxid_ft3a8vr2o49122_769a\msg\file\2026-04\&#21307;&#31649;24&#32423;-&#22823;&#20108;&#19978;&#65288;&#21021;&#32771;&#25104;&#32489;&#65289;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hinkbook\xwechat_files\wxid_ft3a8vr2o49122_769a\msg\file\2026-04\&#21307;&#20445;24&#32423;-&#22823;&#20108;&#19978;-&#65288;&#21021;&#32771;&#25104;&#3248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康淋</v>
          </cell>
          <cell r="B2" t="str">
            <v>6228250465000276470</v>
          </cell>
          <cell r="C2" t="str">
            <v>51072220060813238X</v>
          </cell>
          <cell r="D2" t="str">
            <v>202440501043</v>
          </cell>
          <cell r="E2">
            <v>15828598959</v>
          </cell>
        </row>
        <row r="3">
          <cell r="A3" t="str">
            <v>袁定会</v>
          </cell>
          <cell r="B3" t="str">
            <v>6213362469903797274</v>
          </cell>
          <cell r="C3" t="str">
            <v>511528200507025620</v>
          </cell>
          <cell r="D3" t="str">
            <v>202440502011</v>
          </cell>
          <cell r="E3">
            <v>15298183017</v>
          </cell>
        </row>
        <row r="4">
          <cell r="A4" t="str">
            <v>吕诗祺</v>
          </cell>
          <cell r="B4" t="str">
            <v>6228480467123912777</v>
          </cell>
          <cell r="C4" t="str">
            <v>411726200609248387</v>
          </cell>
          <cell r="D4" t="str">
            <v>202440501130</v>
          </cell>
          <cell r="E4">
            <v>15899216850</v>
          </cell>
        </row>
        <row r="5">
          <cell r="A5" t="str">
            <v>曾子娟</v>
          </cell>
          <cell r="B5" t="str">
            <v>6228 4804 6713 1759 871</v>
          </cell>
          <cell r="C5" t="str">
            <v>510122200607100084</v>
          </cell>
          <cell r="D5" t="str">
            <v>202440501061</v>
          </cell>
          <cell r="E5">
            <v>18782046086</v>
          </cell>
        </row>
        <row r="6">
          <cell r="A6" t="str">
            <v>廖元柯</v>
          </cell>
          <cell r="B6" t="str">
            <v>6214571085001239947</v>
          </cell>
          <cell r="C6" t="str">
            <v>511181200501110031</v>
          </cell>
          <cell r="D6" t="str">
            <v>511181200501110031</v>
          </cell>
          <cell r="E6">
            <v>18881304154</v>
          </cell>
        </row>
        <row r="7">
          <cell r="A7" t="str">
            <v>黄紫依</v>
          </cell>
          <cell r="B7" t="str">
            <v>6228480469765280976</v>
          </cell>
          <cell r="C7" t="str">
            <v>510106200608300061</v>
          </cell>
          <cell r="D7" t="str">
            <v>202440501081</v>
          </cell>
          <cell r="E7">
            <v>17313186695</v>
          </cell>
        </row>
        <row r="8">
          <cell r="A8" t="str">
            <v>张小怡</v>
          </cell>
          <cell r="B8" t="str">
            <v>6228230469292602679</v>
          </cell>
          <cell r="C8" t="str">
            <v>500225200512041643</v>
          </cell>
          <cell r="D8" t="str">
            <v>202440501036</v>
          </cell>
          <cell r="E8">
            <v>17608080839</v>
          </cell>
        </row>
        <row r="9">
          <cell r="A9" t="str">
            <v>庄俊杰</v>
          </cell>
          <cell r="B9" t="str">
            <v>6230520960099321070</v>
          </cell>
          <cell r="C9" t="str">
            <v>513401200504121218</v>
          </cell>
          <cell r="D9" t="str">
            <v>513401200504121218</v>
          </cell>
          <cell r="E9">
            <v>18892835006</v>
          </cell>
        </row>
        <row r="10">
          <cell r="A10" t="str">
            <v>史雅茹</v>
          </cell>
          <cell r="B10" t="str">
            <v>办理中</v>
          </cell>
          <cell r="C10" t="str">
            <v>620825200506302624</v>
          </cell>
          <cell r="D10" t="str">
            <v>202440502153</v>
          </cell>
          <cell r="E10">
            <v>13579806421</v>
          </cell>
        </row>
        <row r="11">
          <cell r="A11" t="str">
            <v>胡玉婷</v>
          </cell>
          <cell r="B11" t="str">
            <v>6214591082017895958</v>
          </cell>
          <cell r="C11" t="str">
            <v>511129200602134424</v>
          </cell>
          <cell r="D11" t="str">
            <v>2024405011113</v>
          </cell>
          <cell r="E11">
            <v>18283381653</v>
          </cell>
        </row>
        <row r="12">
          <cell r="A12" t="str">
            <v>杨源</v>
          </cell>
          <cell r="B12" t="str">
            <v>6230520460332474877</v>
          </cell>
          <cell r="C12" t="str">
            <v>510502200601180112</v>
          </cell>
          <cell r="D12" t="str">
            <v>202440501063</v>
          </cell>
          <cell r="E12">
            <v>13350130978</v>
          </cell>
        </row>
        <row r="13">
          <cell r="A13" t="str">
            <v>陈岚</v>
          </cell>
          <cell r="B13" t="str">
            <v>6230520950039254770</v>
          </cell>
          <cell r="C13" t="str">
            <v>511724200512073163</v>
          </cell>
          <cell r="D13" t="str">
            <v>202440501041</v>
          </cell>
          <cell r="E13">
            <v>15884737389</v>
          </cell>
        </row>
        <row r="14">
          <cell r="A14" t="str">
            <v>杨鑫灿</v>
          </cell>
          <cell r="B14" t="str">
            <v>6214590882010485264</v>
          </cell>
          <cell r="C14" t="str">
            <v>510904200510247136</v>
          </cell>
          <cell r="D14" t="str">
            <v>202440501008</v>
          </cell>
          <cell r="E14">
            <v>18116736368</v>
          </cell>
        </row>
        <row r="15">
          <cell r="A15" t="str">
            <v>李宇茜</v>
          </cell>
          <cell r="B15" t="str">
            <v>6230524100003638378</v>
          </cell>
          <cell r="C15" t="str">
            <v>513126200503012221</v>
          </cell>
          <cell r="D15" t="str">
            <v>202440501014</v>
          </cell>
          <cell r="E15">
            <v>15708358823</v>
          </cell>
        </row>
        <row r="16">
          <cell r="A16" t="str">
            <v>汪京谕</v>
          </cell>
          <cell r="B16" t="str">
            <v>6213360509990631779</v>
          </cell>
          <cell r="C16" t="str">
            <v>510321200504131288</v>
          </cell>
          <cell r="D16" t="str">
            <v>202440501107</v>
          </cell>
          <cell r="E16">
            <v>18581931916</v>
          </cell>
        </row>
        <row r="17">
          <cell r="A17" t="str">
            <v>王键圳</v>
          </cell>
          <cell r="B17" t="str">
            <v>办理中</v>
          </cell>
          <cell r="C17" t="str">
            <v>350583200608093714</v>
          </cell>
          <cell r="D17" t="str">
            <v>202440501100</v>
          </cell>
          <cell r="E17">
            <v>17345258948</v>
          </cell>
        </row>
        <row r="18">
          <cell r="A18" t="str">
            <v>冯咨源</v>
          </cell>
          <cell r="B18" t="str">
            <v>办理中</v>
          </cell>
          <cell r="C18" t="str">
            <v>511623200807165733</v>
          </cell>
          <cell r="D18" t="str">
            <v>202440502109</v>
          </cell>
          <cell r="E18">
            <v>17743248201</v>
          </cell>
        </row>
        <row r="19">
          <cell r="A19" t="str">
            <v>曹礼琪</v>
          </cell>
          <cell r="B19" t="str">
            <v>办理中</v>
          </cell>
          <cell r="C19" t="str">
            <v>622621200502262325</v>
          </cell>
          <cell r="D19" t="str">
            <v>202440501003</v>
          </cell>
          <cell r="E19">
            <v>18139944499</v>
          </cell>
        </row>
        <row r="20">
          <cell r="A20" t="str">
            <v>刘灏景</v>
          </cell>
          <cell r="B20" t="str">
            <v>办理中</v>
          </cell>
          <cell r="C20" t="str">
            <v>510115200605010030</v>
          </cell>
          <cell r="D20" t="str">
            <v>202440501093</v>
          </cell>
          <cell r="E20">
            <v>19960372459</v>
          </cell>
        </row>
        <row r="21">
          <cell r="A21" t="str">
            <v>刘思宇</v>
          </cell>
          <cell r="B21" t="str">
            <v>6228480467143195478</v>
          </cell>
          <cell r="C21" t="str">
            <v>510524200603290081</v>
          </cell>
          <cell r="D21" t="str">
            <v>202440501110</v>
          </cell>
          <cell r="E21">
            <v>15082085950</v>
          </cell>
        </row>
        <row r="22">
          <cell r="A22" t="str">
            <v>唐旭斌</v>
          </cell>
          <cell r="B22" t="str">
            <v>办理中</v>
          </cell>
          <cell r="C22" t="str">
            <v>510502200603260191</v>
          </cell>
          <cell r="D22" t="str">
            <v>202440501122</v>
          </cell>
          <cell r="E22" t="str">
            <v>191111879720</v>
          </cell>
        </row>
        <row r="23">
          <cell r="A23" t="str">
            <v>蔡知文</v>
          </cell>
          <cell r="B23" t="str">
            <v>办理中</v>
          </cell>
          <cell r="C23" t="str">
            <v>510114200601090030</v>
          </cell>
          <cell r="D23" t="str">
            <v>202440501060</v>
          </cell>
          <cell r="E23">
            <v>14708074560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姓名</v>
          </cell>
          <cell r="B1" t="str">
            <v>平均学分绩点</v>
          </cell>
        </row>
        <row r="2">
          <cell r="A2" t="str">
            <v>韩明汐</v>
          </cell>
          <cell r="B2" t="str">
            <v>4.02</v>
          </cell>
        </row>
        <row r="3">
          <cell r="A3" t="str">
            <v>许瑞靖</v>
          </cell>
          <cell r="B3" t="str">
            <v>4.02</v>
          </cell>
        </row>
        <row r="4">
          <cell r="A4" t="str">
            <v>冯易</v>
          </cell>
          <cell r="B4" t="str">
            <v>3.97</v>
          </cell>
        </row>
        <row r="5">
          <cell r="A5" t="str">
            <v>赵敏</v>
          </cell>
          <cell r="B5" t="str">
            <v>3.97</v>
          </cell>
        </row>
        <row r="6">
          <cell r="A6" t="str">
            <v>龚萱</v>
          </cell>
          <cell r="B6" t="str">
            <v>3.96</v>
          </cell>
        </row>
        <row r="7">
          <cell r="A7" t="str">
            <v>陈诗芮</v>
          </cell>
          <cell r="B7" t="str">
            <v>3.95</v>
          </cell>
        </row>
        <row r="8">
          <cell r="A8" t="str">
            <v>许雯丽</v>
          </cell>
          <cell r="B8" t="str">
            <v>3.91</v>
          </cell>
        </row>
        <row r="9">
          <cell r="A9" t="str">
            <v>韩倩</v>
          </cell>
          <cell r="B9" t="str">
            <v>3.85</v>
          </cell>
        </row>
        <row r="10">
          <cell r="A10" t="str">
            <v>赖诗馨</v>
          </cell>
          <cell r="B10" t="str">
            <v>3.82</v>
          </cell>
        </row>
        <row r="11">
          <cell r="A11" t="str">
            <v>周钱余</v>
          </cell>
          <cell r="B11" t="str">
            <v>3.81</v>
          </cell>
        </row>
        <row r="12">
          <cell r="A12" t="str">
            <v>冯悠然</v>
          </cell>
          <cell r="B12" t="str">
            <v>3.79</v>
          </cell>
        </row>
        <row r="13">
          <cell r="A13" t="str">
            <v>康润颖</v>
          </cell>
          <cell r="B13" t="str">
            <v>3.76</v>
          </cell>
        </row>
        <row r="14">
          <cell r="A14" t="str">
            <v>林洁怡</v>
          </cell>
          <cell r="B14" t="str">
            <v>3.75</v>
          </cell>
        </row>
        <row r="15">
          <cell r="A15" t="str">
            <v>袁定会</v>
          </cell>
          <cell r="B15" t="str">
            <v>3.72</v>
          </cell>
        </row>
        <row r="16">
          <cell r="A16" t="str">
            <v>张会尉</v>
          </cell>
          <cell r="B16" t="str">
            <v>3.72</v>
          </cell>
        </row>
        <row r="17">
          <cell r="A17" t="str">
            <v>蒲雨桐</v>
          </cell>
          <cell r="B17" t="str">
            <v>3.69</v>
          </cell>
        </row>
        <row r="18">
          <cell r="A18" t="str">
            <v>宋馥伶</v>
          </cell>
          <cell r="B18" t="str">
            <v>3.65</v>
          </cell>
        </row>
        <row r="19">
          <cell r="A19" t="str">
            <v>胡姗姗</v>
          </cell>
          <cell r="B19" t="str">
            <v>3.65</v>
          </cell>
        </row>
        <row r="20">
          <cell r="A20" t="str">
            <v>张宇洁</v>
          </cell>
          <cell r="B20" t="str">
            <v>3.61</v>
          </cell>
        </row>
        <row r="21">
          <cell r="A21" t="str">
            <v>苏馨爽</v>
          </cell>
          <cell r="B21" t="str">
            <v>3.61</v>
          </cell>
        </row>
        <row r="22">
          <cell r="A22" t="str">
            <v>刘于心语</v>
          </cell>
          <cell r="B22" t="str">
            <v>3.58</v>
          </cell>
        </row>
        <row r="23">
          <cell r="A23" t="str">
            <v>王雅霈</v>
          </cell>
          <cell r="B23" t="str">
            <v>3.56</v>
          </cell>
        </row>
        <row r="24">
          <cell r="A24" t="str">
            <v>刘世蓉</v>
          </cell>
          <cell r="B24" t="str">
            <v>3.56</v>
          </cell>
        </row>
        <row r="25">
          <cell r="A25" t="str">
            <v>唐浚</v>
          </cell>
          <cell r="B25" t="str">
            <v>3.56</v>
          </cell>
        </row>
        <row r="26">
          <cell r="A26" t="str">
            <v>李雨欣</v>
          </cell>
          <cell r="B26" t="str">
            <v>3.49</v>
          </cell>
        </row>
        <row r="27">
          <cell r="A27" t="str">
            <v>吴春雨</v>
          </cell>
          <cell r="B27" t="str">
            <v>3.49</v>
          </cell>
        </row>
        <row r="28">
          <cell r="A28" t="str">
            <v>泽仁卓姆</v>
          </cell>
          <cell r="B28" t="str">
            <v>3.48</v>
          </cell>
        </row>
        <row r="29">
          <cell r="A29" t="str">
            <v>张诗沅</v>
          </cell>
          <cell r="B29" t="str">
            <v>3.47</v>
          </cell>
        </row>
        <row r="30">
          <cell r="A30" t="str">
            <v>张欣宇</v>
          </cell>
          <cell r="B30" t="str">
            <v>3.45</v>
          </cell>
        </row>
        <row r="31">
          <cell r="A31" t="str">
            <v>陈岚</v>
          </cell>
          <cell r="B31" t="str">
            <v>3.42</v>
          </cell>
        </row>
        <row r="32">
          <cell r="A32" t="str">
            <v>黄静</v>
          </cell>
          <cell r="B32" t="str">
            <v>3.42</v>
          </cell>
        </row>
        <row r="33">
          <cell r="A33" t="str">
            <v>姚子琦</v>
          </cell>
          <cell r="B33" t="str">
            <v>3.39</v>
          </cell>
        </row>
        <row r="34">
          <cell r="A34" t="str">
            <v>刘淳兮</v>
          </cell>
          <cell r="B34" t="str">
            <v>3.35</v>
          </cell>
        </row>
        <row r="35">
          <cell r="A35" t="str">
            <v>寇家佳</v>
          </cell>
          <cell r="B35" t="str">
            <v>3.34</v>
          </cell>
        </row>
        <row r="36">
          <cell r="A36" t="str">
            <v>彭佳丽</v>
          </cell>
          <cell r="B36" t="str">
            <v>3.33</v>
          </cell>
        </row>
        <row r="37">
          <cell r="A37" t="str">
            <v>艾拉努尔·艾尼瓦尔</v>
          </cell>
          <cell r="B37" t="str">
            <v>3.33</v>
          </cell>
        </row>
        <row r="38">
          <cell r="A38" t="str">
            <v>赵惠</v>
          </cell>
          <cell r="B38" t="str">
            <v>3.33</v>
          </cell>
        </row>
        <row r="39">
          <cell r="A39" t="str">
            <v>杨洋</v>
          </cell>
          <cell r="B39" t="str">
            <v>3.30</v>
          </cell>
        </row>
        <row r="40">
          <cell r="A40" t="str">
            <v>任志刚</v>
          </cell>
          <cell r="B40" t="str">
            <v>3.28</v>
          </cell>
        </row>
        <row r="41">
          <cell r="A41" t="str">
            <v>许璎</v>
          </cell>
          <cell r="B41" t="str">
            <v>3.27</v>
          </cell>
        </row>
        <row r="42">
          <cell r="A42" t="str">
            <v>邓鑫栎</v>
          </cell>
          <cell r="B42" t="str">
            <v>3.26</v>
          </cell>
        </row>
        <row r="43">
          <cell r="A43" t="str">
            <v>叶倬岑</v>
          </cell>
          <cell r="B43" t="str">
            <v>3.23</v>
          </cell>
        </row>
        <row r="44">
          <cell r="A44" t="str">
            <v>张玲</v>
          </cell>
          <cell r="B44" t="str">
            <v>3.19</v>
          </cell>
        </row>
        <row r="45">
          <cell r="A45" t="str">
            <v>史雅茹</v>
          </cell>
          <cell r="B45" t="str">
            <v>3.05</v>
          </cell>
        </row>
        <row r="46">
          <cell r="A46" t="str">
            <v>刘星宇</v>
          </cell>
          <cell r="B46" t="str">
            <v>3.03</v>
          </cell>
        </row>
        <row r="47">
          <cell r="A47" t="str">
            <v>徐雅鲡</v>
          </cell>
          <cell r="B47" t="str">
            <v>3.01</v>
          </cell>
        </row>
        <row r="48">
          <cell r="A48" t="str">
            <v>李笑</v>
          </cell>
          <cell r="B48" t="str">
            <v>2.92</v>
          </cell>
        </row>
        <row r="49">
          <cell r="A49" t="str">
            <v>何巧娟</v>
          </cell>
          <cell r="B49" t="str">
            <v>2.86</v>
          </cell>
        </row>
        <row r="50">
          <cell r="A50" t="str">
            <v>高兴</v>
          </cell>
          <cell r="B50" t="str">
            <v>2.86</v>
          </cell>
        </row>
        <row r="51">
          <cell r="A51" t="str">
            <v>刘恩奇</v>
          </cell>
          <cell r="B51" t="str">
            <v>2.85</v>
          </cell>
        </row>
        <row r="52">
          <cell r="A52" t="str">
            <v>李轩</v>
          </cell>
          <cell r="B52" t="str">
            <v>2.79</v>
          </cell>
        </row>
        <row r="53">
          <cell r="A53" t="str">
            <v>王禹文</v>
          </cell>
          <cell r="B53" t="str">
            <v>2.72</v>
          </cell>
        </row>
        <row r="54">
          <cell r="A54" t="str">
            <v>苏比努尔·阿不力克木</v>
          </cell>
          <cell r="B54" t="str">
            <v>2.71</v>
          </cell>
        </row>
        <row r="55">
          <cell r="A55" t="str">
            <v>刘沛鑫</v>
          </cell>
          <cell r="B55" t="str">
            <v>2.39</v>
          </cell>
        </row>
        <row r="56">
          <cell r="A56" t="str">
            <v>木拉德·阿里木</v>
          </cell>
          <cell r="B56" t="str">
            <v>2.32</v>
          </cell>
        </row>
        <row r="57">
          <cell r="A57" t="str">
            <v>庄俊杰</v>
          </cell>
          <cell r="B57" t="str">
            <v>2.29</v>
          </cell>
        </row>
        <row r="58">
          <cell r="A58" t="str">
            <v>朱欣雨</v>
          </cell>
          <cell r="B58" t="str">
            <v>2.16</v>
          </cell>
        </row>
        <row r="59">
          <cell r="A59" t="str">
            <v>阿力木·布尔汗</v>
          </cell>
          <cell r="B59" t="str">
            <v>1.96</v>
          </cell>
        </row>
        <row r="60">
          <cell r="A60" t="str">
            <v>李道鹏</v>
          </cell>
          <cell r="B60" t="str">
            <v>1.32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姓名</v>
          </cell>
          <cell r="B1" t="str">
            <v>平均学分绩点</v>
          </cell>
        </row>
        <row r="2">
          <cell r="A2" t="str">
            <v>张心兰</v>
          </cell>
          <cell r="B2" t="str">
            <v>3.84</v>
          </cell>
        </row>
        <row r="3">
          <cell r="A3" t="str">
            <v>曾子媛</v>
          </cell>
          <cell r="B3" t="str">
            <v>3.71</v>
          </cell>
        </row>
        <row r="4">
          <cell r="A4" t="str">
            <v>说次阿依</v>
          </cell>
          <cell r="B4" t="str">
            <v>3.63</v>
          </cell>
        </row>
        <row r="5">
          <cell r="A5" t="str">
            <v>严婉宁</v>
          </cell>
          <cell r="B5" t="str">
            <v>3.61</v>
          </cell>
        </row>
        <row r="6">
          <cell r="A6" t="str">
            <v>王雅雯</v>
          </cell>
          <cell r="B6" t="str">
            <v>3.58</v>
          </cell>
        </row>
        <row r="7">
          <cell r="A7" t="str">
            <v>汤晶薇</v>
          </cell>
          <cell r="B7" t="str">
            <v>3.54</v>
          </cell>
        </row>
        <row r="8">
          <cell r="A8" t="str">
            <v>陶玉婷</v>
          </cell>
          <cell r="B8" t="str">
            <v>3.52</v>
          </cell>
        </row>
        <row r="9">
          <cell r="A9" t="str">
            <v>王奕人</v>
          </cell>
          <cell r="B9" t="str">
            <v>3.52</v>
          </cell>
        </row>
        <row r="10">
          <cell r="A10" t="str">
            <v>何诗涵</v>
          </cell>
          <cell r="B10" t="str">
            <v>3.51</v>
          </cell>
        </row>
        <row r="11">
          <cell r="A11" t="str">
            <v>薛雨婷</v>
          </cell>
          <cell r="B11" t="str">
            <v>3.46</v>
          </cell>
        </row>
        <row r="12">
          <cell r="A12" t="str">
            <v>卢忆向</v>
          </cell>
          <cell r="B12" t="str">
            <v>3.40</v>
          </cell>
        </row>
        <row r="13">
          <cell r="A13" t="str">
            <v>马瑜霞</v>
          </cell>
          <cell r="B13" t="str">
            <v>3.33</v>
          </cell>
        </row>
        <row r="14">
          <cell r="A14" t="str">
            <v>林沛颖</v>
          </cell>
          <cell r="B14" t="str">
            <v>3.32</v>
          </cell>
        </row>
        <row r="15">
          <cell r="A15" t="str">
            <v>于森山</v>
          </cell>
          <cell r="B15" t="str">
            <v>3.24</v>
          </cell>
        </row>
        <row r="16">
          <cell r="A16" t="str">
            <v>余亦雯</v>
          </cell>
          <cell r="B16" t="str">
            <v>3.22</v>
          </cell>
        </row>
        <row r="17">
          <cell r="A17" t="str">
            <v>张倩</v>
          </cell>
          <cell r="B17" t="str">
            <v>3.21</v>
          </cell>
        </row>
        <row r="18">
          <cell r="A18" t="str">
            <v>王小露</v>
          </cell>
          <cell r="B18" t="str">
            <v>3.19</v>
          </cell>
        </row>
        <row r="19">
          <cell r="A19" t="str">
            <v>王德玲</v>
          </cell>
          <cell r="B19" t="str">
            <v>3.16</v>
          </cell>
        </row>
        <row r="20">
          <cell r="A20" t="str">
            <v>孙瑶佳</v>
          </cell>
          <cell r="B20" t="str">
            <v>3.16</v>
          </cell>
        </row>
        <row r="21">
          <cell r="A21" t="str">
            <v>吴紫晗</v>
          </cell>
          <cell r="B21" t="str">
            <v>3.14</v>
          </cell>
        </row>
        <row r="22">
          <cell r="A22" t="str">
            <v>张淇</v>
          </cell>
          <cell r="B22" t="str">
            <v>3.12</v>
          </cell>
        </row>
        <row r="23">
          <cell r="A23" t="str">
            <v>毕艺宁</v>
          </cell>
          <cell r="B23" t="str">
            <v>3.12</v>
          </cell>
        </row>
        <row r="24">
          <cell r="A24" t="str">
            <v>罗罡</v>
          </cell>
          <cell r="B24" t="str">
            <v>3.11</v>
          </cell>
        </row>
        <row r="25">
          <cell r="A25" t="str">
            <v>伍钰</v>
          </cell>
          <cell r="B25" t="str">
            <v>3.08</v>
          </cell>
        </row>
        <row r="26">
          <cell r="A26" t="str">
            <v>雷京晶</v>
          </cell>
          <cell r="B26" t="str">
            <v>3.05</v>
          </cell>
        </row>
        <row r="27">
          <cell r="A27" t="str">
            <v>李长青</v>
          </cell>
          <cell r="B27" t="str">
            <v>3.04</v>
          </cell>
        </row>
        <row r="28">
          <cell r="A28" t="str">
            <v>李中诗</v>
          </cell>
          <cell r="B28" t="str">
            <v>3.01</v>
          </cell>
        </row>
        <row r="29">
          <cell r="A29" t="str">
            <v>刘静愉</v>
          </cell>
          <cell r="B29" t="str">
            <v>3.01</v>
          </cell>
        </row>
        <row r="30">
          <cell r="A30" t="str">
            <v>张赞</v>
          </cell>
          <cell r="B30" t="str">
            <v>2.97</v>
          </cell>
        </row>
        <row r="31">
          <cell r="A31" t="str">
            <v>邹欣悦</v>
          </cell>
          <cell r="B31" t="str">
            <v>2.95</v>
          </cell>
        </row>
        <row r="32">
          <cell r="A32" t="str">
            <v>王小琴</v>
          </cell>
          <cell r="B32" t="str">
            <v>2.93</v>
          </cell>
        </row>
        <row r="33">
          <cell r="A33" t="str">
            <v>张香怡</v>
          </cell>
          <cell r="B33" t="str">
            <v>2.88</v>
          </cell>
        </row>
        <row r="34">
          <cell r="A34" t="str">
            <v>陈媛媛</v>
          </cell>
          <cell r="B34" t="str">
            <v>2.87</v>
          </cell>
        </row>
        <row r="35">
          <cell r="A35" t="str">
            <v>何心美</v>
          </cell>
          <cell r="B35" t="str">
            <v>2.85</v>
          </cell>
        </row>
        <row r="36">
          <cell r="A36" t="str">
            <v>麦多吉</v>
          </cell>
          <cell r="B36" t="str">
            <v>2.77</v>
          </cell>
        </row>
        <row r="37">
          <cell r="A37" t="str">
            <v>邹雨洁</v>
          </cell>
          <cell r="B37" t="str">
            <v>2.72</v>
          </cell>
        </row>
        <row r="38">
          <cell r="A38" t="str">
            <v>求军甲</v>
          </cell>
          <cell r="B38" t="str">
            <v>2.67</v>
          </cell>
        </row>
        <row r="39">
          <cell r="A39" t="str">
            <v>罗玉林</v>
          </cell>
          <cell r="B39" t="str">
            <v>2.64</v>
          </cell>
        </row>
        <row r="40">
          <cell r="A40" t="str">
            <v>冯咨源</v>
          </cell>
          <cell r="B40" t="str">
            <v>2.63</v>
          </cell>
        </row>
        <row r="41">
          <cell r="A41" t="str">
            <v>刘浩天</v>
          </cell>
          <cell r="B41" t="str">
            <v>2.62</v>
          </cell>
        </row>
        <row r="42">
          <cell r="A42" t="str">
            <v>刘一涵</v>
          </cell>
          <cell r="B42" t="str">
            <v>2.62</v>
          </cell>
        </row>
        <row r="43">
          <cell r="A43" t="str">
            <v>符儒萱</v>
          </cell>
          <cell r="B43" t="str">
            <v>2.59</v>
          </cell>
        </row>
        <row r="44">
          <cell r="A44" t="str">
            <v>贾语萱</v>
          </cell>
          <cell r="B44" t="str">
            <v>2.59</v>
          </cell>
        </row>
        <row r="45">
          <cell r="A45" t="str">
            <v>黄赐霖</v>
          </cell>
          <cell r="B45" t="str">
            <v>2.58</v>
          </cell>
        </row>
        <row r="46">
          <cell r="A46" t="str">
            <v>达利吉</v>
          </cell>
          <cell r="B46" t="str">
            <v>2.54</v>
          </cell>
        </row>
        <row r="47">
          <cell r="A47" t="str">
            <v>王翊丞</v>
          </cell>
          <cell r="B47" t="str">
            <v>2.52</v>
          </cell>
        </row>
        <row r="48">
          <cell r="A48" t="str">
            <v>曾健</v>
          </cell>
          <cell r="B48" t="str">
            <v>2.51</v>
          </cell>
        </row>
        <row r="49">
          <cell r="A49" t="str">
            <v>陈明岳</v>
          </cell>
          <cell r="B49" t="str">
            <v>2.48</v>
          </cell>
        </row>
        <row r="50">
          <cell r="A50" t="str">
            <v>张诗茗</v>
          </cell>
          <cell r="B50" t="str">
            <v>2.47</v>
          </cell>
        </row>
        <row r="51">
          <cell r="A51" t="str">
            <v>陆健军</v>
          </cell>
          <cell r="B51" t="str">
            <v>2.47</v>
          </cell>
        </row>
        <row r="52">
          <cell r="A52" t="str">
            <v>张境源</v>
          </cell>
          <cell r="B52" t="str">
            <v>2.45</v>
          </cell>
        </row>
        <row r="53">
          <cell r="A53" t="str">
            <v>沈怡君</v>
          </cell>
          <cell r="B53" t="str">
            <v>2.42</v>
          </cell>
        </row>
        <row r="54">
          <cell r="A54" t="str">
            <v>付杰</v>
          </cell>
          <cell r="B54" t="str">
            <v>2.39</v>
          </cell>
        </row>
        <row r="55">
          <cell r="A55" t="str">
            <v>廖元柯</v>
          </cell>
          <cell r="B55" t="str">
            <v>2.38</v>
          </cell>
        </row>
        <row r="56">
          <cell r="A56" t="str">
            <v>王博</v>
          </cell>
          <cell r="B56" t="str">
            <v>2.36</v>
          </cell>
        </row>
        <row r="57">
          <cell r="A57" t="str">
            <v>马家乐</v>
          </cell>
          <cell r="B57" t="str">
            <v>2.32</v>
          </cell>
        </row>
        <row r="58">
          <cell r="A58" t="str">
            <v>爨又铨</v>
          </cell>
          <cell r="B58" t="str">
            <v>2.32</v>
          </cell>
        </row>
        <row r="59">
          <cell r="A59" t="str">
            <v>穆妮热·图尼亚孜</v>
          </cell>
          <cell r="B59" t="str">
            <v>2.29</v>
          </cell>
        </row>
        <row r="60">
          <cell r="A60" t="str">
            <v>郑家茂</v>
          </cell>
          <cell r="B60" t="str">
            <v>2.25</v>
          </cell>
        </row>
        <row r="61">
          <cell r="A61" t="str">
            <v>王祎雯</v>
          </cell>
          <cell r="B61" t="str">
            <v>2.25</v>
          </cell>
        </row>
        <row r="62">
          <cell r="A62" t="str">
            <v>文宸湘</v>
          </cell>
          <cell r="B62" t="str">
            <v>2.23</v>
          </cell>
        </row>
        <row r="63">
          <cell r="A63" t="str">
            <v>王增萱</v>
          </cell>
          <cell r="B63" t="str">
            <v>2.22</v>
          </cell>
        </row>
        <row r="64">
          <cell r="A64" t="str">
            <v>汪翔宇</v>
          </cell>
          <cell r="B64" t="str">
            <v>2.16</v>
          </cell>
        </row>
        <row r="65">
          <cell r="A65" t="str">
            <v>伊丽米努尔·艾尼瓦尔</v>
          </cell>
          <cell r="B65" t="str">
            <v>2.14</v>
          </cell>
        </row>
        <row r="66">
          <cell r="A66" t="str">
            <v>杨林坤</v>
          </cell>
          <cell r="B66" t="str">
            <v>2.06</v>
          </cell>
        </row>
        <row r="67">
          <cell r="A67" t="str">
            <v>邹康</v>
          </cell>
          <cell r="B67" t="str">
            <v>2.06</v>
          </cell>
        </row>
        <row r="68">
          <cell r="A68" t="str">
            <v>孙跃宸</v>
          </cell>
          <cell r="B68" t="str">
            <v>2.02</v>
          </cell>
        </row>
        <row r="69">
          <cell r="A69" t="str">
            <v>罗帅</v>
          </cell>
          <cell r="B69" t="str">
            <v>2.02</v>
          </cell>
        </row>
        <row r="70">
          <cell r="A70" t="str">
            <v>钟镇洋</v>
          </cell>
          <cell r="B70" t="str">
            <v>2.00</v>
          </cell>
        </row>
        <row r="71">
          <cell r="A71" t="str">
            <v>贾文兵</v>
          </cell>
          <cell r="B71" t="str">
            <v>1.99</v>
          </cell>
        </row>
        <row r="72">
          <cell r="A72" t="str">
            <v>唐灵</v>
          </cell>
          <cell r="B72" t="str">
            <v>1.98</v>
          </cell>
        </row>
        <row r="73">
          <cell r="A73" t="str">
            <v>沙子叶</v>
          </cell>
          <cell r="B73" t="str">
            <v>1.98</v>
          </cell>
        </row>
        <row r="74">
          <cell r="A74" t="str">
            <v>周丽萍</v>
          </cell>
          <cell r="B74" t="str">
            <v>1.89</v>
          </cell>
        </row>
        <row r="75">
          <cell r="A75" t="str">
            <v>刘旭东</v>
          </cell>
          <cell r="B75" t="str">
            <v>1.86</v>
          </cell>
        </row>
        <row r="76">
          <cell r="A76" t="str">
            <v>艾合麦提江·吐拉</v>
          </cell>
          <cell r="B76" t="str">
            <v>1.84</v>
          </cell>
        </row>
        <row r="77">
          <cell r="A77" t="str">
            <v>张灏涵</v>
          </cell>
          <cell r="B77" t="str">
            <v>1.78</v>
          </cell>
        </row>
        <row r="78">
          <cell r="A78" t="str">
            <v>梁博懿</v>
          </cell>
          <cell r="B78" t="str">
            <v>1.77</v>
          </cell>
        </row>
        <row r="79">
          <cell r="A79" t="str">
            <v>王宇楦</v>
          </cell>
          <cell r="B79" t="str">
            <v>1.72</v>
          </cell>
        </row>
        <row r="80">
          <cell r="A80" t="str">
            <v>珠拉加增</v>
          </cell>
          <cell r="B80" t="str">
            <v>1.72</v>
          </cell>
        </row>
        <row r="81">
          <cell r="A81" t="str">
            <v>黄纬</v>
          </cell>
          <cell r="B81" t="str">
            <v>1.66</v>
          </cell>
        </row>
        <row r="82">
          <cell r="A82" t="str">
            <v>玉苏普·托合提</v>
          </cell>
          <cell r="B82" t="str">
            <v>1.66</v>
          </cell>
        </row>
        <row r="83">
          <cell r="A83" t="str">
            <v>米玛扎西</v>
          </cell>
          <cell r="B83" t="str">
            <v>1.46</v>
          </cell>
        </row>
        <row r="84">
          <cell r="A84" t="str">
            <v>洛翁错</v>
          </cell>
          <cell r="B84" t="str">
            <v>1.45</v>
          </cell>
        </row>
        <row r="85">
          <cell r="A85" t="str">
            <v>阿依祖合热·阿卜力克木</v>
          </cell>
          <cell r="B85" t="str">
            <v>1.41</v>
          </cell>
        </row>
        <row r="86">
          <cell r="A86" t="str">
            <v>李致瑾</v>
          </cell>
          <cell r="B86" t="str">
            <v>1.29</v>
          </cell>
        </row>
        <row r="87">
          <cell r="A87" t="str">
            <v>孙艺珊</v>
          </cell>
          <cell r="B87" t="str">
            <v>1.23</v>
          </cell>
        </row>
        <row r="88">
          <cell r="A88" t="str">
            <v>侯宗卓</v>
          </cell>
          <cell r="B88" t="str">
            <v>1.17</v>
          </cell>
        </row>
        <row r="89">
          <cell r="A89" t="str">
            <v>甘云川</v>
          </cell>
          <cell r="B89" t="str">
            <v>1.08</v>
          </cell>
        </row>
        <row r="90">
          <cell r="A90" t="str">
            <v>李斯颜</v>
          </cell>
          <cell r="B90" t="str">
            <v>1.02</v>
          </cell>
        </row>
        <row r="91">
          <cell r="A91" t="str">
            <v>侯宇涵</v>
          </cell>
          <cell r="B91" t="str">
            <v>0.83</v>
          </cell>
        </row>
        <row r="92">
          <cell r="A92" t="str">
            <v>四郎达吉</v>
          </cell>
          <cell r="B92" t="str">
            <v>0.66</v>
          </cell>
        </row>
        <row r="93">
          <cell r="A93" t="str">
            <v>那尔苏</v>
          </cell>
          <cell r="B93" t="str">
            <v>0.20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="80" zoomScaleNormal="80" workbookViewId="0">
      <selection activeCell="P3" sqref="O3:P3"/>
    </sheetView>
  </sheetViews>
  <sheetFormatPr defaultColWidth="9" defaultRowHeight="14.4" x14ac:dyDescent="0.25"/>
  <cols>
    <col min="1" max="1" width="8.5546875" customWidth="1"/>
    <col min="2" max="2" width="11.77734375" customWidth="1"/>
    <col min="3" max="3" width="23.77734375" customWidth="1"/>
    <col min="4" max="4" width="21.21875" customWidth="1"/>
    <col min="5" max="5" width="20.77734375" customWidth="1"/>
    <col min="6" max="6" width="14.21875" customWidth="1"/>
    <col min="7" max="7" width="19.88671875" customWidth="1"/>
    <col min="8" max="8" width="11.109375" customWidth="1"/>
    <col min="9" max="9" width="23.109375" customWidth="1"/>
    <col min="10" max="10" width="17.88671875" customWidth="1"/>
  </cols>
  <sheetData>
    <row r="1" spans="1:10" ht="28.05" customHeight="1" x14ac:dyDescent="0.25">
      <c r="A1" s="13" t="s">
        <v>92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s="11" customFormat="1" ht="34.799999999999997" customHeigh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</row>
    <row r="3" spans="1:10" s="1" customFormat="1" ht="19.95" customHeight="1" x14ac:dyDescent="0.25">
      <c r="A3" s="3">
        <v>1</v>
      </c>
      <c r="B3" s="3" t="s">
        <v>10</v>
      </c>
      <c r="C3" s="3" t="s">
        <v>11</v>
      </c>
      <c r="D3" s="3">
        <v>0.55000000000000004</v>
      </c>
      <c r="E3" s="3">
        <v>2.38</v>
      </c>
      <c r="F3" s="4">
        <f>(E3-D3)/D3</f>
        <v>3.3272727272727267</v>
      </c>
      <c r="G3" s="5" t="s">
        <v>12</v>
      </c>
      <c r="H3" s="3">
        <v>400</v>
      </c>
      <c r="I3" s="3" t="s">
        <v>13</v>
      </c>
      <c r="J3" s="8" t="s">
        <v>14</v>
      </c>
    </row>
    <row r="4" spans="1:10" s="1" customFormat="1" ht="19.95" customHeight="1" x14ac:dyDescent="0.25">
      <c r="A4" s="3">
        <v>2</v>
      </c>
      <c r="B4" s="3" t="s">
        <v>15</v>
      </c>
      <c r="C4" s="3" t="s">
        <v>11</v>
      </c>
      <c r="D4" s="3">
        <v>1.1399999999999999</v>
      </c>
      <c r="E4" s="3" t="s">
        <v>16</v>
      </c>
      <c r="F4" s="4">
        <v>1.48245614035088</v>
      </c>
      <c r="G4" s="5" t="s">
        <v>12</v>
      </c>
      <c r="H4" s="3">
        <v>400</v>
      </c>
      <c r="I4" s="3" t="s">
        <v>17</v>
      </c>
      <c r="J4" s="8" t="str">
        <f>VLOOKUP(B4,[1]Sheet1!$A$2:$E$23,4,FALSE)</f>
        <v>202440501130</v>
      </c>
    </row>
    <row r="5" spans="1:10" s="1" customFormat="1" ht="19.95" customHeight="1" x14ac:dyDescent="0.25">
      <c r="A5" s="3">
        <v>3</v>
      </c>
      <c r="B5" s="3" t="s">
        <v>18</v>
      </c>
      <c r="C5" s="3" t="s">
        <v>11</v>
      </c>
      <c r="D5" s="3">
        <v>1.55</v>
      </c>
      <c r="E5" s="3" t="s">
        <v>19</v>
      </c>
      <c r="F5" s="4">
        <v>1.1161290322580599</v>
      </c>
      <c r="G5" s="5" t="s">
        <v>12</v>
      </c>
      <c r="H5" s="3">
        <v>400</v>
      </c>
      <c r="I5" s="3" t="s">
        <v>20</v>
      </c>
      <c r="J5" s="8" t="str">
        <f>VLOOKUP(B5,[1]Sheet1!$A$2:$E$23,4,FALSE)</f>
        <v>202440501081</v>
      </c>
    </row>
    <row r="6" spans="1:10" s="1" customFormat="1" ht="19.95" customHeight="1" x14ac:dyDescent="0.25">
      <c r="A6" s="3">
        <v>4</v>
      </c>
      <c r="B6" s="3" t="s">
        <v>21</v>
      </c>
      <c r="C6" s="3" t="s">
        <v>11</v>
      </c>
      <c r="D6" s="3">
        <v>1.71</v>
      </c>
      <c r="E6" s="3" t="s">
        <v>22</v>
      </c>
      <c r="F6" s="4">
        <v>1.0409356725146199</v>
      </c>
      <c r="G6" s="5" t="s">
        <v>12</v>
      </c>
      <c r="H6" s="3">
        <v>400</v>
      </c>
      <c r="I6" s="3" t="s">
        <v>20</v>
      </c>
      <c r="J6" s="8" t="str">
        <f>VLOOKUP(B6,[1]Sheet1!$A$2:$E$23,4,FALSE)</f>
        <v>202440501043</v>
      </c>
    </row>
    <row r="7" spans="1:10" s="2" customFormat="1" ht="19.95" customHeight="1" x14ac:dyDescent="0.25">
      <c r="A7" s="5">
        <v>5</v>
      </c>
      <c r="B7" s="5" t="s">
        <v>23</v>
      </c>
      <c r="C7" s="5" t="s">
        <v>11</v>
      </c>
      <c r="D7" s="5">
        <v>1.57</v>
      </c>
      <c r="E7" s="5" t="s">
        <v>24</v>
      </c>
      <c r="F7" s="7">
        <v>0.89171974522292996</v>
      </c>
      <c r="G7" s="5" t="s">
        <v>12</v>
      </c>
      <c r="H7" s="5">
        <v>400</v>
      </c>
      <c r="I7" s="5" t="s">
        <v>20</v>
      </c>
      <c r="J7" s="9" t="str">
        <f>VLOOKUP(B7,[1]Sheet1!$A$2:$E$23,4,FALSE)</f>
        <v>202440501003</v>
      </c>
    </row>
    <row r="8" spans="1:10" s="1" customFormat="1" ht="19.95" customHeight="1" x14ac:dyDescent="0.25">
      <c r="A8" s="3">
        <v>6</v>
      </c>
      <c r="B8" s="3" t="s">
        <v>25</v>
      </c>
      <c r="C8" s="3" t="s">
        <v>26</v>
      </c>
      <c r="D8" s="3">
        <v>2.04</v>
      </c>
      <c r="E8" s="3" t="s">
        <v>27</v>
      </c>
      <c r="F8" s="4">
        <v>0.78921568627451</v>
      </c>
      <c r="G8" s="5" t="s">
        <v>28</v>
      </c>
      <c r="H8" s="3">
        <v>300</v>
      </c>
      <c r="I8" s="3" t="s">
        <v>20</v>
      </c>
      <c r="J8" s="8" t="str">
        <f>VLOOKUP(B8,[1]Sheet1!$A$2:$E$23,4,FALSE)</f>
        <v>202440501107</v>
      </c>
    </row>
    <row r="9" spans="1:10" s="1" customFormat="1" ht="19.95" customHeight="1" x14ac:dyDescent="0.25">
      <c r="A9" s="3">
        <v>7</v>
      </c>
      <c r="B9" s="3" t="s">
        <v>29</v>
      </c>
      <c r="C9" s="3" t="s">
        <v>11</v>
      </c>
      <c r="D9" s="3">
        <v>1.33</v>
      </c>
      <c r="E9" s="3" t="s">
        <v>30</v>
      </c>
      <c r="F9" s="4">
        <v>0.66165413533834605</v>
      </c>
      <c r="G9" s="5" t="s">
        <v>12</v>
      </c>
      <c r="H9" s="3">
        <v>400</v>
      </c>
      <c r="I9" s="3" t="s">
        <v>20</v>
      </c>
      <c r="J9" s="8" t="str">
        <f>VLOOKUP(B9,[1]Sheet1!$A$2:$E$23,4,FALSE)</f>
        <v>202440501122</v>
      </c>
    </row>
    <row r="10" spans="1:10" s="1" customFormat="1" ht="19.95" customHeight="1" x14ac:dyDescent="0.25">
      <c r="A10" s="3">
        <v>8</v>
      </c>
      <c r="B10" s="3" t="s">
        <v>31</v>
      </c>
      <c r="C10" s="3" t="s">
        <v>11</v>
      </c>
      <c r="D10" s="3">
        <v>1.0900000000000001</v>
      </c>
      <c r="E10" s="3">
        <v>1.77</v>
      </c>
      <c r="F10" s="4">
        <f t="shared" ref="F10:F15" si="0">(E10-D10)/D10</f>
        <v>0.62385321100917424</v>
      </c>
      <c r="G10" s="5" t="s">
        <v>12</v>
      </c>
      <c r="H10" s="3">
        <v>400</v>
      </c>
      <c r="I10" s="3" t="s">
        <v>17</v>
      </c>
      <c r="J10" s="8" t="s">
        <v>32</v>
      </c>
    </row>
    <row r="11" spans="1:10" s="1" customFormat="1" ht="19.95" customHeight="1" x14ac:dyDescent="0.25">
      <c r="A11" s="3">
        <v>9</v>
      </c>
      <c r="B11" s="3" t="s">
        <v>33</v>
      </c>
      <c r="C11" s="3" t="s">
        <v>26</v>
      </c>
      <c r="D11" s="3">
        <v>2.2999999999999998</v>
      </c>
      <c r="E11" s="3">
        <v>3.55</v>
      </c>
      <c r="F11" s="4">
        <f t="shared" si="0"/>
        <v>0.5434782608695653</v>
      </c>
      <c r="G11" s="5" t="s">
        <v>28</v>
      </c>
      <c r="H11" s="3">
        <v>300</v>
      </c>
      <c r="I11" s="3" t="s">
        <v>20</v>
      </c>
      <c r="J11" s="6" t="s">
        <v>34</v>
      </c>
    </row>
    <row r="12" spans="1:10" s="1" customFormat="1" ht="19.95" customHeight="1" x14ac:dyDescent="0.25">
      <c r="A12" s="3">
        <v>10</v>
      </c>
      <c r="B12" s="3" t="s">
        <v>35</v>
      </c>
      <c r="C12" s="3" t="s">
        <v>26</v>
      </c>
      <c r="D12" s="3">
        <v>2.04</v>
      </c>
      <c r="E12" s="3">
        <v>3.13</v>
      </c>
      <c r="F12" s="4">
        <f t="shared" si="0"/>
        <v>0.53431372549019596</v>
      </c>
      <c r="G12" s="5" t="s">
        <v>28</v>
      </c>
      <c r="H12" s="3">
        <v>300</v>
      </c>
      <c r="I12" s="3" t="s">
        <v>17</v>
      </c>
      <c r="J12" s="8" t="s">
        <v>36</v>
      </c>
    </row>
    <row r="13" spans="1:10" s="1" customFormat="1" ht="19.95" customHeight="1" x14ac:dyDescent="0.25">
      <c r="A13" s="3">
        <v>11</v>
      </c>
      <c r="B13" s="3" t="s">
        <v>37</v>
      </c>
      <c r="C13" s="3" t="s">
        <v>26</v>
      </c>
      <c r="D13" s="3">
        <v>1.92</v>
      </c>
      <c r="E13" s="3">
        <v>2.87</v>
      </c>
      <c r="F13" s="4">
        <f t="shared" si="0"/>
        <v>0.4947916666666668</v>
      </c>
      <c r="G13" s="5" t="s">
        <v>28</v>
      </c>
      <c r="H13" s="3">
        <v>300</v>
      </c>
      <c r="I13" s="3" t="s">
        <v>20</v>
      </c>
      <c r="J13" s="8" t="s">
        <v>38</v>
      </c>
    </row>
    <row r="14" spans="1:10" s="1" customFormat="1" ht="19.95" customHeight="1" x14ac:dyDescent="0.25">
      <c r="A14" s="3">
        <v>12</v>
      </c>
      <c r="B14" s="3" t="s">
        <v>39</v>
      </c>
      <c r="C14" s="3" t="s">
        <v>26</v>
      </c>
      <c r="D14" s="3">
        <v>2.4900000000000002</v>
      </c>
      <c r="E14" s="3">
        <v>3.61</v>
      </c>
      <c r="F14" s="4">
        <f t="shared" si="0"/>
        <v>0.44979919678714841</v>
      </c>
      <c r="G14" s="5" t="s">
        <v>28</v>
      </c>
      <c r="H14" s="3">
        <v>300</v>
      </c>
      <c r="I14" s="3" t="s">
        <v>17</v>
      </c>
      <c r="J14" s="8" t="s">
        <v>40</v>
      </c>
    </row>
    <row r="15" spans="1:10" s="1" customFormat="1" ht="19.95" customHeight="1" x14ac:dyDescent="0.25">
      <c r="A15" s="3">
        <v>13</v>
      </c>
      <c r="B15" s="3" t="s">
        <v>41</v>
      </c>
      <c r="C15" s="3" t="s">
        <v>26</v>
      </c>
      <c r="D15" s="3">
        <v>2.41</v>
      </c>
      <c r="E15" s="3">
        <v>3.45</v>
      </c>
      <c r="F15" s="4">
        <f t="shared" si="0"/>
        <v>0.43153526970954353</v>
      </c>
      <c r="G15" s="5" t="s">
        <v>28</v>
      </c>
      <c r="H15" s="3">
        <v>300</v>
      </c>
      <c r="I15" s="3" t="s">
        <v>17</v>
      </c>
      <c r="J15" s="8" t="s">
        <v>42</v>
      </c>
    </row>
    <row r="16" spans="1:10" s="1" customFormat="1" ht="19.95" customHeight="1" x14ac:dyDescent="0.25">
      <c r="A16" s="3">
        <v>14</v>
      </c>
      <c r="B16" s="3" t="s">
        <v>43</v>
      </c>
      <c r="C16" s="3" t="s">
        <v>26</v>
      </c>
      <c r="D16" s="3">
        <v>2.2799999999999998</v>
      </c>
      <c r="E16" s="3" t="s">
        <v>44</v>
      </c>
      <c r="F16" s="4">
        <v>0.425438596491228</v>
      </c>
      <c r="G16" s="5" t="s">
        <v>28</v>
      </c>
      <c r="H16" s="3">
        <v>300</v>
      </c>
      <c r="I16" s="3" t="s">
        <v>17</v>
      </c>
      <c r="J16" s="8" t="str">
        <f>VLOOKUP(B16,[1]Sheet1!$A$2:$E$23,4,FALSE)</f>
        <v>202440501100</v>
      </c>
    </row>
    <row r="17" spans="1:10" s="1" customFormat="1" ht="19.95" customHeight="1" x14ac:dyDescent="0.25">
      <c r="A17" s="3">
        <v>15</v>
      </c>
      <c r="B17" s="3" t="s">
        <v>45</v>
      </c>
      <c r="C17" s="3" t="s">
        <v>46</v>
      </c>
      <c r="D17" s="3">
        <v>1.58</v>
      </c>
      <c r="E17" s="3" t="s">
        <v>47</v>
      </c>
      <c r="F17" s="4">
        <v>0.417721518987342</v>
      </c>
      <c r="G17" s="5" t="s">
        <v>12</v>
      </c>
      <c r="H17" s="3">
        <v>300</v>
      </c>
      <c r="I17" s="3" t="s">
        <v>17</v>
      </c>
      <c r="J17" s="8" t="s">
        <v>48</v>
      </c>
    </row>
    <row r="18" spans="1:10" s="1" customFormat="1" ht="19.95" customHeight="1" x14ac:dyDescent="0.25">
      <c r="A18" s="3">
        <v>16</v>
      </c>
      <c r="B18" s="3" t="s">
        <v>49</v>
      </c>
      <c r="C18" s="3" t="s">
        <v>26</v>
      </c>
      <c r="D18" s="3">
        <v>2.54</v>
      </c>
      <c r="E18" s="3" t="s">
        <v>50</v>
      </c>
      <c r="F18" s="4">
        <v>0.40157480314960597</v>
      </c>
      <c r="G18" s="5" t="s">
        <v>28</v>
      </c>
      <c r="H18" s="3">
        <v>300</v>
      </c>
      <c r="I18" s="3" t="s">
        <v>17</v>
      </c>
      <c r="J18" s="8" t="str">
        <f>VLOOKUP(B18,[1]Sheet1!$A$2:$E$23,4,FALSE)</f>
        <v>202440501110</v>
      </c>
    </row>
    <row r="19" spans="1:10" s="1" customFormat="1" ht="19.95" customHeight="1" x14ac:dyDescent="0.25">
      <c r="A19" s="3">
        <v>17</v>
      </c>
      <c r="B19" s="3" t="s">
        <v>51</v>
      </c>
      <c r="C19" s="3" t="s">
        <v>52</v>
      </c>
      <c r="D19" s="3">
        <v>1.64</v>
      </c>
      <c r="E19" s="3" t="str">
        <f>VLOOKUP(B19,[2]sheet1!$A$1:$B$60,2,FALSE)</f>
        <v>2.29</v>
      </c>
      <c r="F19" s="4">
        <f>(E19-D19)/D19</f>
        <v>0.39634146341463428</v>
      </c>
      <c r="G19" s="5" t="s">
        <v>12</v>
      </c>
      <c r="H19" s="3">
        <v>200</v>
      </c>
      <c r="I19" s="3" t="s">
        <v>53</v>
      </c>
      <c r="J19" s="9" t="s">
        <v>54</v>
      </c>
    </row>
    <row r="20" spans="1:10" s="1" customFormat="1" ht="19.95" customHeight="1" x14ac:dyDescent="0.25">
      <c r="A20" s="3">
        <v>18</v>
      </c>
      <c r="B20" s="3" t="s">
        <v>55</v>
      </c>
      <c r="C20" s="3" t="s">
        <v>26</v>
      </c>
      <c r="D20" s="3">
        <v>1.9</v>
      </c>
      <c r="E20" s="3" t="str">
        <f>VLOOKUP(B20,[3]sheet1!$A$1:$B$93,2,FALSE)</f>
        <v>2.63</v>
      </c>
      <c r="F20" s="4">
        <f>(E20-D20)/D20</f>
        <v>0.3842105263157895</v>
      </c>
      <c r="G20" s="5" t="s">
        <v>28</v>
      </c>
      <c r="H20" s="3">
        <v>300</v>
      </c>
      <c r="I20" s="3" t="s">
        <v>56</v>
      </c>
      <c r="J20" s="8" t="str">
        <f>VLOOKUP(B20,[1]Sheet1!$A$2:$E$23,4,FALSE)</f>
        <v>202440502109</v>
      </c>
    </row>
    <row r="21" spans="1:10" s="2" customFormat="1" ht="19.95" customHeight="1" x14ac:dyDescent="0.25">
      <c r="A21" s="5">
        <v>19</v>
      </c>
      <c r="B21" s="5" t="s">
        <v>57</v>
      </c>
      <c r="C21" s="5" t="s">
        <v>26</v>
      </c>
      <c r="D21" s="5">
        <v>2.23</v>
      </c>
      <c r="E21" s="5" t="s">
        <v>58</v>
      </c>
      <c r="F21" s="7">
        <v>0.37219730941703999</v>
      </c>
      <c r="G21" s="5" t="s">
        <v>28</v>
      </c>
      <c r="H21" s="5">
        <v>300</v>
      </c>
      <c r="I21" s="5" t="s">
        <v>20</v>
      </c>
      <c r="J21" s="9" t="s">
        <v>59</v>
      </c>
    </row>
    <row r="22" spans="1:10" s="1" customFormat="1" ht="19.95" customHeight="1" x14ac:dyDescent="0.25">
      <c r="A22" s="3">
        <v>20</v>
      </c>
      <c r="B22" s="3" t="s">
        <v>60</v>
      </c>
      <c r="C22" s="3" t="s">
        <v>26</v>
      </c>
      <c r="D22" s="3">
        <v>2.4500000000000002</v>
      </c>
      <c r="E22" s="3" t="s">
        <v>61</v>
      </c>
      <c r="F22" s="4">
        <v>0.35918367346938801</v>
      </c>
      <c r="G22" s="5" t="s">
        <v>28</v>
      </c>
      <c r="H22" s="3">
        <v>300</v>
      </c>
      <c r="I22" s="3" t="s">
        <v>20</v>
      </c>
      <c r="J22" s="8" t="str">
        <f>VLOOKUP(B22,[1]Sheet1!$A$2:$E$23,4,FALSE)</f>
        <v>202440501041</v>
      </c>
    </row>
    <row r="23" spans="1:10" s="1" customFormat="1" ht="19.95" customHeight="1" x14ac:dyDescent="0.25">
      <c r="A23" s="3">
        <v>21</v>
      </c>
      <c r="B23" s="3" t="s">
        <v>62</v>
      </c>
      <c r="C23" s="3" t="s">
        <v>52</v>
      </c>
      <c r="D23" s="3">
        <v>1.93</v>
      </c>
      <c r="E23" s="3" t="s">
        <v>63</v>
      </c>
      <c r="F23" s="4">
        <v>0.34715025906735802</v>
      </c>
      <c r="G23" s="5" t="s">
        <v>12</v>
      </c>
      <c r="H23" s="3">
        <v>200</v>
      </c>
      <c r="I23" s="3" t="s">
        <v>20</v>
      </c>
      <c r="J23" s="8" t="str">
        <f>VLOOKUP(B23,[1]Sheet1!$A$2:$E$23,4,FALSE)</f>
        <v>202440501060</v>
      </c>
    </row>
    <row r="24" spans="1:10" s="1" customFormat="1" ht="19.95" customHeight="1" x14ac:dyDescent="0.25">
      <c r="A24" s="3">
        <v>22</v>
      </c>
      <c r="B24" s="3" t="s">
        <v>64</v>
      </c>
      <c r="C24" s="3" t="s">
        <v>26</v>
      </c>
      <c r="D24" s="3">
        <v>2.83</v>
      </c>
      <c r="E24" s="3" t="s">
        <v>65</v>
      </c>
      <c r="F24" s="4">
        <v>0.34628975265017697</v>
      </c>
      <c r="G24" s="5" t="s">
        <v>28</v>
      </c>
      <c r="H24" s="3">
        <v>300</v>
      </c>
      <c r="I24" s="3" t="s">
        <v>20</v>
      </c>
      <c r="J24" s="8" t="str">
        <f>VLOOKUP(B24,[1]Sheet1!$A$2:$E$23,4,FALSE)</f>
        <v>202440501036</v>
      </c>
    </row>
    <row r="25" spans="1:10" s="1" customFormat="1" ht="19.95" customHeight="1" x14ac:dyDescent="0.25">
      <c r="A25" s="3">
        <v>23</v>
      </c>
      <c r="B25" s="3" t="s">
        <v>66</v>
      </c>
      <c r="C25" s="3" t="s">
        <v>26</v>
      </c>
      <c r="D25" s="3">
        <v>2.2599999999999998</v>
      </c>
      <c r="E25" s="3" t="s">
        <v>67</v>
      </c>
      <c r="F25" s="4">
        <v>0.34513274336283201</v>
      </c>
      <c r="G25" s="5" t="s">
        <v>28</v>
      </c>
      <c r="H25" s="3">
        <v>300</v>
      </c>
      <c r="I25" s="3" t="s">
        <v>17</v>
      </c>
      <c r="J25" s="8" t="str">
        <f>VLOOKUP(B25,[1]Sheet1!$A$2:$E$23,4,FALSE)</f>
        <v>202440501063</v>
      </c>
    </row>
    <row r="26" spans="1:10" s="1" customFormat="1" ht="19.95" customHeight="1" x14ac:dyDescent="0.25">
      <c r="A26" s="3">
        <v>24</v>
      </c>
      <c r="B26" s="3" t="s">
        <v>68</v>
      </c>
      <c r="C26" s="3" t="s">
        <v>26</v>
      </c>
      <c r="D26" s="3">
        <v>2.29</v>
      </c>
      <c r="E26" s="3" t="str">
        <f>VLOOKUP(B26,[2]sheet1!$A$1:$B$60,2,FALSE)</f>
        <v>3.05</v>
      </c>
      <c r="F26" s="4">
        <f>(E26-D26)/D26</f>
        <v>0.33187772925764181</v>
      </c>
      <c r="G26" s="5" t="s">
        <v>28</v>
      </c>
      <c r="H26" s="3">
        <v>300</v>
      </c>
      <c r="I26" s="3" t="s">
        <v>53</v>
      </c>
      <c r="J26" s="8" t="str">
        <f>VLOOKUP(B26,[1]Sheet1!$A$2:$E$23,4,FALSE)</f>
        <v>202440502153</v>
      </c>
    </row>
    <row r="27" spans="1:10" s="1" customFormat="1" ht="19.95" customHeight="1" x14ac:dyDescent="0.25">
      <c r="A27" s="3">
        <v>25</v>
      </c>
      <c r="B27" s="3" t="s">
        <v>69</v>
      </c>
      <c r="C27" s="3" t="s">
        <v>26</v>
      </c>
      <c r="D27" s="3">
        <v>2.39</v>
      </c>
      <c r="E27" s="3" t="s">
        <v>70</v>
      </c>
      <c r="F27" s="4">
        <v>0.326359832635983</v>
      </c>
      <c r="G27" s="5" t="s">
        <v>28</v>
      </c>
      <c r="H27" s="3">
        <v>300</v>
      </c>
      <c r="I27" s="3" t="s">
        <v>17</v>
      </c>
      <c r="J27" s="8" t="str">
        <f>VLOOKUP(B27,[1]Sheet1!$A$2:$E$23,4,FALSE)</f>
        <v>202440501014</v>
      </c>
    </row>
    <row r="28" spans="1:10" s="1" customFormat="1" ht="19.95" customHeight="1" x14ac:dyDescent="0.25">
      <c r="A28" s="3">
        <v>26</v>
      </c>
      <c r="B28" s="3" t="s">
        <v>71</v>
      </c>
      <c r="C28" s="3" t="s">
        <v>26</v>
      </c>
      <c r="D28" s="3">
        <v>2.86</v>
      </c>
      <c r="E28" s="3" t="str">
        <f>VLOOKUP(B28,[2]sheet1!$A$1:$B$60,2,FALSE)</f>
        <v>3.72</v>
      </c>
      <c r="F28" s="4">
        <f>(E28-D28)/D28</f>
        <v>0.30069930069930084</v>
      </c>
      <c r="G28" s="5" t="s">
        <v>28</v>
      </c>
      <c r="H28" s="3">
        <v>300</v>
      </c>
      <c r="I28" s="3" t="s">
        <v>53</v>
      </c>
      <c r="J28" s="8" t="str">
        <f>VLOOKUP(B28,[1]Sheet1!$A$2:$E$23,4,FALSE)</f>
        <v>202440502011</v>
      </c>
    </row>
    <row r="29" spans="1:10" s="1" customFormat="1" ht="19.95" customHeight="1" x14ac:dyDescent="0.25">
      <c r="A29" s="3">
        <v>1</v>
      </c>
      <c r="B29" s="3" t="s">
        <v>72</v>
      </c>
      <c r="C29" s="3" t="s">
        <v>26</v>
      </c>
      <c r="D29" s="3">
        <v>2.7109999999999999</v>
      </c>
      <c r="E29" s="3">
        <v>3.6890000000000001</v>
      </c>
      <c r="F29" s="4">
        <f>(E29-D29)/D29*100%</f>
        <v>0.36075248985614172</v>
      </c>
      <c r="G29" s="5" t="s">
        <v>28</v>
      </c>
      <c r="H29" s="3">
        <v>300</v>
      </c>
      <c r="I29" s="3" t="s">
        <v>73</v>
      </c>
      <c r="J29" s="8" t="s">
        <v>74</v>
      </c>
    </row>
    <row r="30" spans="1:10" s="1" customFormat="1" ht="19.95" customHeight="1" x14ac:dyDescent="0.25">
      <c r="A30" s="3">
        <v>2</v>
      </c>
      <c r="B30" s="3" t="s">
        <v>75</v>
      </c>
      <c r="C30" s="3" t="s">
        <v>26</v>
      </c>
      <c r="D30" s="3">
        <v>1.9510000000000001</v>
      </c>
      <c r="E30" s="3">
        <v>3.427</v>
      </c>
      <c r="F30" s="4">
        <f t="shared" ref="F30:F35" si="1">(E30-D30)/D30*100%</f>
        <v>0.7565351101998975</v>
      </c>
      <c r="G30" s="5" t="s">
        <v>28</v>
      </c>
      <c r="H30" s="3">
        <v>300</v>
      </c>
      <c r="I30" s="3" t="s">
        <v>73</v>
      </c>
      <c r="J30" s="8" t="s">
        <v>76</v>
      </c>
    </row>
    <row r="31" spans="1:10" s="1" customFormat="1" ht="19.95" customHeight="1" x14ac:dyDescent="0.25">
      <c r="A31" s="3">
        <v>3</v>
      </c>
      <c r="B31" s="3" t="s">
        <v>77</v>
      </c>
      <c r="C31" s="3" t="s">
        <v>26</v>
      </c>
      <c r="D31" s="3">
        <v>2.4039999999999999</v>
      </c>
      <c r="E31" s="3" t="s">
        <v>78</v>
      </c>
      <c r="F31" s="4">
        <f t="shared" si="1"/>
        <v>0.35316139767054916</v>
      </c>
      <c r="G31" s="5" t="s">
        <v>28</v>
      </c>
      <c r="H31" s="3">
        <v>300</v>
      </c>
      <c r="I31" s="3" t="s">
        <v>79</v>
      </c>
      <c r="J31" s="8" t="s">
        <v>80</v>
      </c>
    </row>
    <row r="32" spans="1:10" s="1" customFormat="1" ht="19.95" customHeight="1" x14ac:dyDescent="0.25">
      <c r="A32" s="3">
        <v>4</v>
      </c>
      <c r="B32" s="3" t="s">
        <v>81</v>
      </c>
      <c r="C32" s="3" t="s">
        <v>26</v>
      </c>
      <c r="D32" s="3">
        <v>2.8370000000000002</v>
      </c>
      <c r="E32" s="3">
        <v>3.7709999999999999</v>
      </c>
      <c r="F32" s="4">
        <f t="shared" si="1"/>
        <v>0.32922100810715532</v>
      </c>
      <c r="G32" s="5" t="s">
        <v>28</v>
      </c>
      <c r="H32" s="3">
        <v>300</v>
      </c>
      <c r="I32" s="3" t="s">
        <v>82</v>
      </c>
      <c r="J32" s="8" t="s">
        <v>83</v>
      </c>
    </row>
    <row r="33" spans="1:10" s="1" customFormat="1" ht="19.95" customHeight="1" x14ac:dyDescent="0.25">
      <c r="A33" s="3">
        <v>5</v>
      </c>
      <c r="B33" s="3" t="s">
        <v>84</v>
      </c>
      <c r="C33" s="3" t="s">
        <v>26</v>
      </c>
      <c r="D33" s="3">
        <v>2.75</v>
      </c>
      <c r="E33" s="3">
        <v>3.7290000000000001</v>
      </c>
      <c r="F33" s="4">
        <f t="shared" si="1"/>
        <v>0.35600000000000004</v>
      </c>
      <c r="G33" s="5" t="s">
        <v>28</v>
      </c>
      <c r="H33" s="3">
        <v>300</v>
      </c>
      <c r="I33" s="3" t="s">
        <v>85</v>
      </c>
      <c r="J33" s="8" t="s">
        <v>86</v>
      </c>
    </row>
    <row r="34" spans="1:10" s="1" customFormat="1" ht="19.95" customHeight="1" x14ac:dyDescent="0.25">
      <c r="A34" s="3">
        <v>6</v>
      </c>
      <c r="B34" s="3" t="s">
        <v>87</v>
      </c>
      <c r="C34" s="3" t="s">
        <v>11</v>
      </c>
      <c r="D34" s="3">
        <v>2.2090000000000001</v>
      </c>
      <c r="E34" s="3">
        <v>3.617</v>
      </c>
      <c r="F34" s="4">
        <f t="shared" si="1"/>
        <v>0.63739248528746029</v>
      </c>
      <c r="G34" s="5" t="s">
        <v>12</v>
      </c>
      <c r="H34" s="3">
        <v>400</v>
      </c>
      <c r="I34" s="3" t="s">
        <v>88</v>
      </c>
      <c r="J34" s="8" t="s">
        <v>89</v>
      </c>
    </row>
    <row r="35" spans="1:10" s="1" customFormat="1" ht="19.95" customHeight="1" x14ac:dyDescent="0.25">
      <c r="A35" s="3">
        <v>7</v>
      </c>
      <c r="B35" s="3" t="s">
        <v>90</v>
      </c>
      <c r="C35" s="3" t="s">
        <v>26</v>
      </c>
      <c r="D35" s="3">
        <v>2.734</v>
      </c>
      <c r="E35" s="3">
        <v>3.7240000000000002</v>
      </c>
      <c r="F35" s="4">
        <f t="shared" si="1"/>
        <v>0.36210680321872724</v>
      </c>
      <c r="G35" s="5" t="s">
        <v>28</v>
      </c>
      <c r="H35" s="5">
        <v>300</v>
      </c>
      <c r="I35" s="3" t="s">
        <v>88</v>
      </c>
      <c r="J35" s="8" t="s">
        <v>91</v>
      </c>
    </row>
  </sheetData>
  <autoFilter ref="A2:J35" xr:uid="{00000000-0009-0000-0000-000000000000}"/>
  <mergeCells count="1">
    <mergeCell ref="A1:J1"/>
  </mergeCells>
  <phoneticPr fontId="5" type="noConversion"/>
  <conditionalFormatting sqref="B36:B1048576 B1:B28">
    <cfRule type="duplicateValues" dxfId="1" priority="2"/>
  </conditionalFormatting>
  <conditionalFormatting sqref="B29:B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zoj</dc:creator>
  <cp:lastModifiedBy>琼 杨</cp:lastModifiedBy>
  <dcterms:created xsi:type="dcterms:W3CDTF">2023-05-12T11:15:00Z</dcterms:created>
  <dcterms:modified xsi:type="dcterms:W3CDTF">2026-04-21T06:40:17Z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8B5E3749F4C14BC5AF2FD8FF0DFF7DA9_13</vt:lpwstr>
  </property>
  <property fmtid="{D5CDD505-2E9C-101B-9397-08002B2CF9AE}" pid="4" name="CalculationRule">
    <vt:i4>0</vt:i4>
  </property>
</Properties>
</file>